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613"/>
  <workbookPr checkCompatibility="1"/>
  <mc:AlternateContent xmlns:mc="http://schemas.openxmlformats.org/markup-compatibility/2006">
    <mc:Choice Requires="x15">
      <x15ac:absPath xmlns:x15ac="http://schemas.microsoft.com/office/spreadsheetml/2010/11/ac" url="/Users/jimagutter/Cyberprint/BUS Program/Templates/"/>
    </mc:Choice>
  </mc:AlternateContent>
  <xr:revisionPtr revIDLastSave="0" documentId="8_{3232DF6F-11FF-434F-AE1E-FF6C31067E0E}" xr6:coauthVersionLast="34" xr6:coauthVersionMax="34" xr10:uidLastSave="{00000000-0000-0000-0000-000000000000}"/>
  <bookViews>
    <workbookView xWindow="3500" yWindow="3080" windowWidth="29960" windowHeight="28260" tabRatio="500" xr2:uid="{00000000-000D-0000-FFFF-FFFF00000000}"/>
  </bookViews>
  <sheets>
    <sheet name="Sheet1" sheetId="1" r:id="rId1"/>
  </sheets>
  <calcPr calcId="162913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43" i="1" l="1"/>
  <c r="B46" i="1"/>
  <c r="B45" i="1"/>
  <c r="B44" i="1"/>
  <c r="B48" i="1"/>
</calcChain>
</file>

<file path=xl/sharedStrings.xml><?xml version="1.0" encoding="utf-8"?>
<sst xmlns="http://schemas.openxmlformats.org/spreadsheetml/2006/main" count="169" uniqueCount="85">
  <si>
    <t>Completed</t>
  </si>
  <si>
    <t>Course Number</t>
  </si>
  <si>
    <t>Course Title</t>
  </si>
  <si>
    <t>Department</t>
  </si>
  <si>
    <t>Credit Hours</t>
  </si>
  <si>
    <t>CS</t>
  </si>
  <si>
    <t>Object-Oriented Programming</t>
  </si>
  <si>
    <t>Algorithms &amp; Data Structures</t>
  </si>
  <si>
    <t>Human/Computer Interaction</t>
  </si>
  <si>
    <t>Discrete Structures</t>
  </si>
  <si>
    <t>Creating Interactive Web Content</t>
  </si>
  <si>
    <t>x</t>
  </si>
  <si>
    <t>MATH</t>
  </si>
  <si>
    <t xml:space="preserve"> Calculus I</t>
  </si>
  <si>
    <t>Computer Essentials</t>
  </si>
  <si>
    <t>IS</t>
  </si>
  <si>
    <t>Introduction to Design Thinking</t>
  </si>
  <si>
    <t>DES</t>
  </si>
  <si>
    <t>Design Studio I</t>
  </si>
  <si>
    <t xml:space="preserve">Minor Capstone Studio </t>
  </si>
  <si>
    <t>Independent Study</t>
  </si>
  <si>
    <t>Interaction Design</t>
  </si>
  <si>
    <t>General Psychology</t>
  </si>
  <si>
    <t>PSY</t>
  </si>
  <si>
    <t>Management of Innovation</t>
  </si>
  <si>
    <t>ENTP</t>
  </si>
  <si>
    <t>US Economic History</t>
  </si>
  <si>
    <t>ECON</t>
  </si>
  <si>
    <t>Intermediate Writing</t>
  </si>
  <si>
    <t>WRTG</t>
  </si>
  <si>
    <t>Non-major Basic Drawing</t>
  </si>
  <si>
    <t>ART</t>
  </si>
  <si>
    <t>Classical Mythology</t>
  </si>
  <si>
    <t>CL CV</t>
  </si>
  <si>
    <t>Cross-Cultural Communication</t>
  </si>
  <si>
    <t>EAS</t>
  </si>
  <si>
    <t>Elementary Physics</t>
  </si>
  <si>
    <t>PHYS</t>
  </si>
  <si>
    <t>Making Noise</t>
  </si>
  <si>
    <t>Human Heritage</t>
  </si>
  <si>
    <t>ANTH</t>
  </si>
  <si>
    <t>Entrepreneurship and Society</t>
  </si>
  <si>
    <t>Visual Rhetoric</t>
  </si>
  <si>
    <t>Language of Color</t>
  </si>
  <si>
    <t>Introduction to Writing</t>
  </si>
  <si>
    <t>College Algebra</t>
  </si>
  <si>
    <t>Trigonometry</t>
  </si>
  <si>
    <t>Precalculus</t>
  </si>
  <si>
    <t>FILM</t>
  </si>
  <si>
    <t>Intro to Videogames</t>
  </si>
  <si>
    <t>Typographic Communication</t>
  </si>
  <si>
    <t>Marketing Interactive Media</t>
  </si>
  <si>
    <t>MKTG</t>
  </si>
  <si>
    <t>Sensation and Perception</t>
  </si>
  <si>
    <t>M</t>
  </si>
  <si>
    <t>G</t>
  </si>
  <si>
    <t>Human Performace &amp; Eng.</t>
  </si>
  <si>
    <t>Statistical Methods in Psychology</t>
  </si>
  <si>
    <t>Labor Economics</t>
  </si>
  <si>
    <t>ip</t>
  </si>
  <si>
    <t>Principles of Marketing</t>
  </si>
  <si>
    <t>Design Research</t>
  </si>
  <si>
    <t>BS/BA req. code</t>
  </si>
  <si>
    <t>General Ed req. code</t>
  </si>
  <si>
    <t>AI</t>
  </si>
  <si>
    <t>WR</t>
  </si>
  <si>
    <t>QA</t>
  </si>
  <si>
    <t>QB</t>
  </si>
  <si>
    <t>G/M</t>
  </si>
  <si>
    <t>FF</t>
  </si>
  <si>
    <t>HF</t>
  </si>
  <si>
    <t>SF</t>
  </si>
  <si>
    <t>AS</t>
  </si>
  <si>
    <t>BF</t>
  </si>
  <si>
    <t>CW</t>
  </si>
  <si>
    <t>DV</t>
  </si>
  <si>
    <t>IR</t>
  </si>
  <si>
    <t>QI</t>
  </si>
  <si>
    <t>Major &gt;= 44</t>
  </si>
  <si>
    <t>4000 &gt;= 16 in major</t>
  </si>
  <si>
    <t>3000 &gt;= 56</t>
  </si>
  <si>
    <t>Credit hrs to be completed</t>
  </si>
  <si>
    <t>Total Credit hrs</t>
  </si>
  <si>
    <t>General/Major/MInor</t>
  </si>
  <si>
    <t>M/MI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</si>
</sst>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">
    <xf numFmtId="0" fontId="0" fillId="0" borderId="0"/>
    <xf numFmtId="0" fontId="2" fillId="0" borderId="1" applyNumberFormat="0" applyFill="0" applyAlignment="0" applyProtection="0"/>
  </cellStyleXfs>
  <cellXfs count="6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left" vertical="top" wrapText="1"/>
    </xf>
    <xf numFmtId="0" fontId="2" fillId="0" borderId="1" xfId="1" applyBorder="1" applyAlignment="1">
      <alignment horizontal="left" vertical="top" wrapText="1"/>
    </xf>
    <xf numFmtId="0" fontId="0" fillId="0" borderId="0" xfId="0" applyAlignment="1">
      <alignment horizontal="left" vertical="top" wrapText="1"/>
    </xf>
  </cellXfs>
  <cellStyles count="2">
    <cellStyle name="Normal" xfId="0" builtinId="0"/>
    <cellStyle name="Total" xfId="1" builtinId="25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9"/>
  <sheetViews>
    <sheetView tabSelected="1" showRuler="0" zoomScale="150" workbookViewId="0">
      <pane ySplit="1" topLeftCell="A2" activePane="bottomLeft" state="frozen"/>
      <selection pane="bottomLeft" activeCell="E41" sqref="E41"/>
    </sheetView>
  </sheetViews>
  <sheetFormatPr baseColWidth="10" defaultRowHeight="16" x14ac:dyDescent="0.2"/>
  <cols>
    <col min="1" max="1" width="14.1640625" style="1" customWidth="1"/>
    <col min="2" max="2" width="12" style="1" customWidth="1"/>
    <col min="3" max="3" width="16.83203125" style="1" customWidth="1"/>
    <col min="4" max="4" width="29" style="1" customWidth="1"/>
    <col min="5" max="5" width="12.83203125" style="1" customWidth="1"/>
    <col min="6" max="6" width="18.6640625" customWidth="1"/>
    <col min="7" max="7" width="18.83203125" customWidth="1"/>
    <col min="8" max="8" width="21.33203125" customWidth="1"/>
  </cols>
  <sheetData>
    <row r="1" spans="1:8" x14ac:dyDescent="0.2">
      <c r="A1" s="1" t="s">
        <v>0</v>
      </c>
      <c r="B1" s="1" t="s">
        <v>3</v>
      </c>
      <c r="C1" s="1" t="s">
        <v>1</v>
      </c>
      <c r="D1" s="1" t="s">
        <v>2</v>
      </c>
      <c r="E1" s="1" t="s">
        <v>4</v>
      </c>
      <c r="F1" s="1" t="s">
        <v>83</v>
      </c>
      <c r="G1" s="1" t="s">
        <v>63</v>
      </c>
      <c r="H1" s="1" t="s">
        <v>62</v>
      </c>
    </row>
    <row r="2" spans="1:8" x14ac:dyDescent="0.2">
      <c r="A2" s="1" t="s">
        <v>11</v>
      </c>
      <c r="B2" s="1" t="s">
        <v>31</v>
      </c>
      <c r="C2" s="1">
        <v>3010</v>
      </c>
      <c r="D2" s="1" t="s">
        <v>43</v>
      </c>
      <c r="E2" s="1">
        <v>3</v>
      </c>
      <c r="F2" s="1" t="s">
        <v>54</v>
      </c>
      <c r="G2" s="1"/>
      <c r="H2" s="1" t="s">
        <v>75</v>
      </c>
    </row>
    <row r="3" spans="1:8" x14ac:dyDescent="0.2">
      <c r="A3" s="1" t="s">
        <v>11</v>
      </c>
      <c r="B3" s="1" t="s">
        <v>5</v>
      </c>
      <c r="C3" s="1">
        <v>1410</v>
      </c>
      <c r="D3" s="1" t="s">
        <v>6</v>
      </c>
      <c r="E3" s="1">
        <v>4</v>
      </c>
      <c r="F3" s="1" t="s">
        <v>84</v>
      </c>
      <c r="G3" s="1"/>
    </row>
    <row r="4" spans="1:8" x14ac:dyDescent="0.2">
      <c r="B4" s="1" t="s">
        <v>5</v>
      </c>
      <c r="C4" s="1">
        <v>2420</v>
      </c>
      <c r="D4" s="1" t="s">
        <v>7</v>
      </c>
      <c r="E4" s="1">
        <v>4</v>
      </c>
      <c r="F4" s="1" t="s">
        <v>84</v>
      </c>
      <c r="G4" s="1"/>
    </row>
    <row r="5" spans="1:8" x14ac:dyDescent="0.2">
      <c r="B5" s="1" t="s">
        <v>5</v>
      </c>
      <c r="C5" s="1">
        <v>3540</v>
      </c>
      <c r="D5" s="1" t="s">
        <v>8</v>
      </c>
      <c r="E5" s="1">
        <v>3</v>
      </c>
      <c r="F5" s="1" t="s">
        <v>84</v>
      </c>
      <c r="G5" s="1"/>
      <c r="H5" s="1"/>
    </row>
    <row r="6" spans="1:8" x14ac:dyDescent="0.2">
      <c r="A6" s="1" t="s">
        <v>11</v>
      </c>
      <c r="B6" s="1" t="s">
        <v>5</v>
      </c>
      <c r="C6" s="1">
        <v>2010</v>
      </c>
      <c r="D6" s="1" t="s">
        <v>9</v>
      </c>
      <c r="E6" s="1">
        <v>3</v>
      </c>
      <c r="F6" s="1" t="s">
        <v>84</v>
      </c>
      <c r="G6" s="1"/>
    </row>
    <row r="7" spans="1:8" x14ac:dyDescent="0.2">
      <c r="B7" s="1" t="s">
        <v>5</v>
      </c>
      <c r="C7" s="1">
        <v>1040</v>
      </c>
      <c r="D7" s="1" t="s">
        <v>10</v>
      </c>
      <c r="E7" s="1">
        <v>3</v>
      </c>
      <c r="F7" s="1" t="s">
        <v>84</v>
      </c>
      <c r="G7" s="1"/>
    </row>
    <row r="8" spans="1:8" x14ac:dyDescent="0.2">
      <c r="A8" s="1" t="s">
        <v>11</v>
      </c>
      <c r="B8" s="1" t="s">
        <v>17</v>
      </c>
      <c r="C8" s="1">
        <v>2615</v>
      </c>
      <c r="D8" s="1" t="s">
        <v>16</v>
      </c>
      <c r="E8" s="1">
        <v>3</v>
      </c>
      <c r="F8" s="1" t="s">
        <v>68</v>
      </c>
      <c r="G8" s="1" t="s">
        <v>69</v>
      </c>
    </row>
    <row r="9" spans="1:8" x14ac:dyDescent="0.2">
      <c r="A9" s="1" t="s">
        <v>11</v>
      </c>
      <c r="B9" s="1" t="s">
        <v>17</v>
      </c>
      <c r="C9" s="1">
        <v>3600</v>
      </c>
      <c r="D9" s="1" t="s">
        <v>18</v>
      </c>
      <c r="E9" s="1">
        <v>3</v>
      </c>
      <c r="F9" s="1" t="s">
        <v>54</v>
      </c>
      <c r="G9" s="1"/>
    </row>
    <row r="10" spans="1:8" x14ac:dyDescent="0.2">
      <c r="B10" s="1" t="s">
        <v>17</v>
      </c>
      <c r="C10" s="1">
        <v>4010</v>
      </c>
      <c r="D10" s="1" t="s">
        <v>19</v>
      </c>
      <c r="E10" s="1">
        <v>5</v>
      </c>
      <c r="F10" s="1" t="s">
        <v>54</v>
      </c>
      <c r="G10" s="1"/>
    </row>
    <row r="11" spans="1:8" x14ac:dyDescent="0.2">
      <c r="B11" s="1" t="s">
        <v>17</v>
      </c>
      <c r="C11" s="1">
        <v>4955</v>
      </c>
      <c r="D11" s="1" t="s">
        <v>20</v>
      </c>
      <c r="E11" s="1">
        <v>5</v>
      </c>
      <c r="F11" s="1" t="s">
        <v>54</v>
      </c>
      <c r="G11" s="1"/>
      <c r="H11" s="1"/>
    </row>
    <row r="12" spans="1:8" x14ac:dyDescent="0.2">
      <c r="B12" s="1" t="s">
        <v>17</v>
      </c>
      <c r="C12" s="1">
        <v>4810</v>
      </c>
      <c r="D12" s="1" t="s">
        <v>21</v>
      </c>
      <c r="E12" s="1">
        <v>3</v>
      </c>
      <c r="F12" s="1" t="s">
        <v>54</v>
      </c>
      <c r="G12" s="1"/>
      <c r="H12" s="1" t="s">
        <v>77</v>
      </c>
    </row>
    <row r="13" spans="1:8" x14ac:dyDescent="0.2">
      <c r="B13" s="1" t="s">
        <v>17</v>
      </c>
      <c r="C13" s="1">
        <v>3210</v>
      </c>
      <c r="D13" s="1" t="s">
        <v>61</v>
      </c>
      <c r="E13" s="1">
        <v>3</v>
      </c>
      <c r="F13" s="1" t="s">
        <v>54</v>
      </c>
      <c r="G13" s="1"/>
      <c r="H13" s="1"/>
    </row>
    <row r="14" spans="1:8" x14ac:dyDescent="0.2">
      <c r="A14" s="1" t="s">
        <v>59</v>
      </c>
      <c r="B14" s="1" t="s">
        <v>17</v>
      </c>
      <c r="C14" s="1">
        <v>3220</v>
      </c>
      <c r="D14" s="1" t="s">
        <v>50</v>
      </c>
      <c r="E14" s="1">
        <v>3</v>
      </c>
      <c r="F14" s="1" t="s">
        <v>54</v>
      </c>
      <c r="G14" s="1"/>
      <c r="H14" s="1"/>
    </row>
    <row r="15" spans="1:8" x14ac:dyDescent="0.2">
      <c r="A15" s="1" t="s">
        <v>59</v>
      </c>
      <c r="B15" s="1" t="s">
        <v>27</v>
      </c>
      <c r="C15" s="1">
        <v>3100</v>
      </c>
      <c r="D15" s="1" t="s">
        <v>58</v>
      </c>
      <c r="E15" s="1">
        <v>3</v>
      </c>
      <c r="F15" s="1" t="s">
        <v>54</v>
      </c>
      <c r="G15" s="1"/>
      <c r="H15" s="1"/>
    </row>
    <row r="16" spans="1:8" x14ac:dyDescent="0.2">
      <c r="B16" s="1" t="s">
        <v>25</v>
      </c>
      <c r="C16" s="1">
        <v>5760</v>
      </c>
      <c r="D16" s="1" t="s">
        <v>24</v>
      </c>
      <c r="E16" s="1">
        <v>3</v>
      </c>
      <c r="F16" s="1" t="s">
        <v>54</v>
      </c>
      <c r="G16" s="1"/>
      <c r="H16" s="1"/>
    </row>
    <row r="17" spans="1:8" x14ac:dyDescent="0.2">
      <c r="A17" s="1" t="s">
        <v>11</v>
      </c>
      <c r="B17" s="1" t="s">
        <v>25</v>
      </c>
      <c r="C17" s="1">
        <v>1060</v>
      </c>
      <c r="D17" s="1" t="s">
        <v>41</v>
      </c>
      <c r="E17" s="1">
        <v>3</v>
      </c>
      <c r="F17" s="1" t="s">
        <v>54</v>
      </c>
      <c r="G17" s="1"/>
    </row>
    <row r="18" spans="1:8" x14ac:dyDescent="0.2">
      <c r="B18" s="1" t="s">
        <v>15</v>
      </c>
      <c r="C18" s="1">
        <v>2010</v>
      </c>
      <c r="D18" s="1" t="s">
        <v>14</v>
      </c>
      <c r="E18" s="1">
        <v>3</v>
      </c>
      <c r="F18" s="1" t="s">
        <v>54</v>
      </c>
      <c r="G18" s="1"/>
    </row>
    <row r="19" spans="1:8" x14ac:dyDescent="0.2">
      <c r="B19" s="1" t="s">
        <v>12</v>
      </c>
      <c r="C19" s="1">
        <v>1210</v>
      </c>
      <c r="D19" s="1" t="s">
        <v>13</v>
      </c>
      <c r="E19" s="1">
        <v>4</v>
      </c>
      <c r="F19" s="1" t="s">
        <v>68</v>
      </c>
      <c r="G19" s="1" t="s">
        <v>67</v>
      </c>
    </row>
    <row r="20" spans="1:8" x14ac:dyDescent="0.2">
      <c r="A20" s="1" t="s">
        <v>59</v>
      </c>
      <c r="B20" s="1" t="s">
        <v>52</v>
      </c>
      <c r="C20" s="1">
        <v>3010</v>
      </c>
      <c r="D20" s="1" t="s">
        <v>60</v>
      </c>
      <c r="E20" s="1">
        <v>3</v>
      </c>
      <c r="F20" s="1" t="s">
        <v>54</v>
      </c>
      <c r="G20" s="1"/>
      <c r="H20" s="1"/>
    </row>
    <row r="21" spans="1:8" x14ac:dyDescent="0.2">
      <c r="A21" s="1" t="s">
        <v>11</v>
      </c>
      <c r="B21" s="1" t="s">
        <v>52</v>
      </c>
      <c r="C21" s="1">
        <v>4310</v>
      </c>
      <c r="D21" s="1" t="s">
        <v>51</v>
      </c>
      <c r="E21" s="1">
        <v>3</v>
      </c>
      <c r="F21" s="1" t="s">
        <v>54</v>
      </c>
      <c r="G21" s="1"/>
      <c r="H21" s="1"/>
    </row>
    <row r="22" spans="1:8" x14ac:dyDescent="0.2">
      <c r="A22" s="1" t="s">
        <v>11</v>
      </c>
      <c r="B22" s="1" t="s">
        <v>23</v>
      </c>
      <c r="C22" s="1">
        <v>1010</v>
      </c>
      <c r="D22" s="1" t="s">
        <v>22</v>
      </c>
      <c r="E22" s="1">
        <v>3</v>
      </c>
      <c r="F22" s="1" t="s">
        <v>54</v>
      </c>
      <c r="G22" s="1"/>
    </row>
    <row r="23" spans="1:8" x14ac:dyDescent="0.2">
      <c r="A23" s="1" t="s">
        <v>11</v>
      </c>
      <c r="B23" s="1" t="s">
        <v>23</v>
      </c>
      <c r="C23" s="1">
        <v>3150</v>
      </c>
      <c r="D23" s="1" t="s">
        <v>53</v>
      </c>
      <c r="E23" s="1">
        <v>3</v>
      </c>
      <c r="F23" s="1" t="s">
        <v>54</v>
      </c>
      <c r="G23" s="1"/>
    </row>
    <row r="24" spans="1:8" x14ac:dyDescent="0.2">
      <c r="A24" s="1" t="s">
        <v>11</v>
      </c>
      <c r="B24" s="1" t="s">
        <v>23</v>
      </c>
      <c r="C24" s="1">
        <v>3172</v>
      </c>
      <c r="D24" s="1" t="s">
        <v>56</v>
      </c>
      <c r="E24" s="1">
        <v>3</v>
      </c>
      <c r="F24" s="1" t="s">
        <v>54</v>
      </c>
      <c r="G24" s="1"/>
    </row>
    <row r="25" spans="1:8" x14ac:dyDescent="0.2">
      <c r="A25" s="1" t="s">
        <v>11</v>
      </c>
      <c r="B25" s="1" t="s">
        <v>29</v>
      </c>
      <c r="C25" s="1">
        <v>4030</v>
      </c>
      <c r="D25" s="1" t="s">
        <v>42</v>
      </c>
      <c r="E25" s="1">
        <v>3</v>
      </c>
      <c r="F25" s="1" t="s">
        <v>54</v>
      </c>
      <c r="G25" s="1"/>
      <c r="H25" s="1" t="s">
        <v>74</v>
      </c>
    </row>
    <row r="26" spans="1:8" x14ac:dyDescent="0.2">
      <c r="A26" s="1" t="s">
        <v>11</v>
      </c>
      <c r="B26" s="1" t="s">
        <v>5</v>
      </c>
      <c r="C26" s="1">
        <v>2050</v>
      </c>
      <c r="D26" s="1" t="s">
        <v>38</v>
      </c>
      <c r="E26" s="1">
        <v>3</v>
      </c>
      <c r="F26" s="1" t="s">
        <v>55</v>
      </c>
      <c r="G26" s="1" t="s">
        <v>72</v>
      </c>
    </row>
    <row r="27" spans="1:8" x14ac:dyDescent="0.2">
      <c r="A27" s="1" t="s">
        <v>59</v>
      </c>
      <c r="B27" s="1" t="s">
        <v>23</v>
      </c>
      <c r="C27" s="1">
        <v>3000</v>
      </c>
      <c r="D27" s="1" t="s">
        <v>57</v>
      </c>
      <c r="E27" s="1">
        <v>4</v>
      </c>
      <c r="F27" s="1" t="s">
        <v>55</v>
      </c>
      <c r="G27" s="1"/>
      <c r="H27" s="1"/>
    </row>
    <row r="28" spans="1:8" x14ac:dyDescent="0.2">
      <c r="A28" s="1" t="s">
        <v>11</v>
      </c>
      <c r="B28" s="1" t="s">
        <v>27</v>
      </c>
      <c r="C28" s="1">
        <v>1740</v>
      </c>
      <c r="D28" s="1" t="s">
        <v>26</v>
      </c>
      <c r="E28" s="1">
        <v>3</v>
      </c>
      <c r="F28" s="1" t="s">
        <v>55</v>
      </c>
      <c r="G28" s="1" t="s">
        <v>64</v>
      </c>
    </row>
    <row r="29" spans="1:8" x14ac:dyDescent="0.2">
      <c r="A29" s="1" t="s">
        <v>11</v>
      </c>
      <c r="B29" s="1" t="s">
        <v>12</v>
      </c>
      <c r="C29" s="1">
        <v>1050</v>
      </c>
      <c r="D29" s="1" t="s">
        <v>45</v>
      </c>
      <c r="E29" s="1">
        <v>4</v>
      </c>
      <c r="F29" s="1" t="s">
        <v>55</v>
      </c>
      <c r="G29" s="1" t="s">
        <v>66</v>
      </c>
    </row>
    <row r="30" spans="1:8" x14ac:dyDescent="0.2">
      <c r="B30" s="1" t="s">
        <v>12</v>
      </c>
      <c r="C30" s="1">
        <v>1060</v>
      </c>
      <c r="D30" s="1" t="s">
        <v>46</v>
      </c>
      <c r="E30" s="1">
        <v>3</v>
      </c>
      <c r="F30" s="1" t="s">
        <v>55</v>
      </c>
      <c r="G30" s="1"/>
    </row>
    <row r="31" spans="1:8" x14ac:dyDescent="0.2">
      <c r="A31" s="1" t="s">
        <v>11</v>
      </c>
      <c r="B31" s="1" t="s">
        <v>12</v>
      </c>
      <c r="C31" s="1">
        <v>1080</v>
      </c>
      <c r="D31" s="1" t="s">
        <v>47</v>
      </c>
      <c r="E31" s="1">
        <v>5</v>
      </c>
      <c r="F31" s="1" t="s">
        <v>55</v>
      </c>
      <c r="G31" s="1"/>
    </row>
    <row r="32" spans="1:8" x14ac:dyDescent="0.2">
      <c r="A32" s="1" t="s">
        <v>11</v>
      </c>
      <c r="B32" s="1" t="s">
        <v>29</v>
      </c>
      <c r="C32" s="1">
        <v>1010</v>
      </c>
      <c r="D32" s="1" t="s">
        <v>44</v>
      </c>
      <c r="E32" s="1">
        <v>3</v>
      </c>
      <c r="F32" s="1" t="s">
        <v>55</v>
      </c>
      <c r="G32" s="1"/>
    </row>
    <row r="33" spans="1:9" x14ac:dyDescent="0.2">
      <c r="A33" s="1" t="s">
        <v>11</v>
      </c>
      <c r="B33" s="1" t="s">
        <v>29</v>
      </c>
      <c r="C33" s="1">
        <v>2010</v>
      </c>
      <c r="D33" s="1" t="s">
        <v>28</v>
      </c>
      <c r="E33" s="1">
        <v>3</v>
      </c>
      <c r="F33" s="1" t="s">
        <v>55</v>
      </c>
      <c r="G33" s="1" t="s">
        <v>65</v>
      </c>
    </row>
    <row r="34" spans="1:9" x14ac:dyDescent="0.2">
      <c r="A34" s="1" t="s">
        <v>11</v>
      </c>
      <c r="B34" s="1" t="s">
        <v>31</v>
      </c>
      <c r="C34" s="1">
        <v>1020</v>
      </c>
      <c r="D34" s="1" t="s">
        <v>30</v>
      </c>
      <c r="E34" s="1">
        <v>3</v>
      </c>
      <c r="F34" s="1" t="s">
        <v>55</v>
      </c>
      <c r="G34" s="1" t="s">
        <v>69</v>
      </c>
    </row>
    <row r="35" spans="1:9" x14ac:dyDescent="0.2">
      <c r="A35" s="1" t="s">
        <v>11</v>
      </c>
      <c r="B35" s="1" t="s">
        <v>33</v>
      </c>
      <c r="C35" s="1">
        <v>1550</v>
      </c>
      <c r="D35" s="1" t="s">
        <v>32</v>
      </c>
      <c r="E35" s="1">
        <v>3</v>
      </c>
      <c r="F35" s="1" t="s">
        <v>55</v>
      </c>
      <c r="G35" s="1" t="s">
        <v>70</v>
      </c>
    </row>
    <row r="36" spans="1:9" x14ac:dyDescent="0.2">
      <c r="A36" s="1" t="s">
        <v>11</v>
      </c>
      <c r="B36" s="1" t="s">
        <v>35</v>
      </c>
      <c r="C36" s="1">
        <v>3600</v>
      </c>
      <c r="D36" s="1" t="s">
        <v>34</v>
      </c>
      <c r="E36" s="1">
        <v>3</v>
      </c>
      <c r="F36" s="1" t="s">
        <v>55</v>
      </c>
      <c r="G36" s="1" t="s">
        <v>70</v>
      </c>
      <c r="H36" s="1" t="s">
        <v>76</v>
      </c>
    </row>
    <row r="37" spans="1:9" x14ac:dyDescent="0.2">
      <c r="A37" s="1" t="s">
        <v>11</v>
      </c>
      <c r="B37" s="1" t="s">
        <v>37</v>
      </c>
      <c r="C37" s="1">
        <v>1010</v>
      </c>
      <c r="D37" s="1" t="s">
        <v>36</v>
      </c>
      <c r="E37" s="1">
        <v>3</v>
      </c>
      <c r="F37" s="1" t="s">
        <v>55</v>
      </c>
      <c r="G37" s="1" t="s">
        <v>71</v>
      </c>
    </row>
    <row r="38" spans="1:9" x14ac:dyDescent="0.2">
      <c r="A38" s="1" t="s">
        <v>11</v>
      </c>
      <c r="B38" s="1" t="s">
        <v>40</v>
      </c>
      <c r="C38" s="1">
        <v>2017</v>
      </c>
      <c r="D38" s="1" t="s">
        <v>39</v>
      </c>
      <c r="E38" s="1">
        <v>3</v>
      </c>
      <c r="F38" s="1" t="s">
        <v>55</v>
      </c>
      <c r="G38" s="1" t="s">
        <v>73</v>
      </c>
    </row>
    <row r="39" spans="1:9" x14ac:dyDescent="0.2">
      <c r="A39" s="1" t="s">
        <v>11</v>
      </c>
      <c r="B39" s="1" t="s">
        <v>48</v>
      </c>
      <c r="C39" s="1">
        <v>2700</v>
      </c>
      <c r="D39" s="1" t="s">
        <v>49</v>
      </c>
      <c r="E39" s="1">
        <v>3</v>
      </c>
      <c r="F39" s="1" t="s">
        <v>55</v>
      </c>
      <c r="G39" s="1"/>
    </row>
    <row r="41" spans="1:9" x14ac:dyDescent="0.2">
      <c r="H41" s="1"/>
      <c r="I41" s="1"/>
    </row>
    <row r="42" spans="1:9" x14ac:dyDescent="0.2">
      <c r="H42" s="1"/>
      <c r="I42" s="1"/>
    </row>
    <row r="43" spans="1:9" ht="32" x14ac:dyDescent="0.2">
      <c r="A43" s="3" t="s">
        <v>81</v>
      </c>
      <c r="B43" s="2">
        <f xml:space="preserve"> SUMIF(A2:A39,"=",E2:E39)</f>
        <v>39</v>
      </c>
    </row>
    <row r="44" spans="1:9" x14ac:dyDescent="0.2">
      <c r="A44" s="3" t="s">
        <v>78</v>
      </c>
      <c r="B44" s="2">
        <f>SUMIF(F1:F45,"=*M*", E1:E45)</f>
        <v>79</v>
      </c>
    </row>
    <row r="45" spans="1:9" ht="33" thickBot="1" x14ac:dyDescent="0.25">
      <c r="A45" s="4" t="s">
        <v>79</v>
      </c>
      <c r="B45" s="2">
        <f>SUMIFS(E2:E39,C2:C39,"&gt;=4000",F2:F39,"=*M*")</f>
        <v>22</v>
      </c>
    </row>
    <row r="46" spans="1:9" ht="18" thickTop="1" thickBot="1" x14ac:dyDescent="0.25">
      <c r="A46" s="4" t="s">
        <v>80</v>
      </c>
      <c r="B46" s="2">
        <f>SUMIF(C2:C39,"&gt;=3000", E2:E39)</f>
        <v>56</v>
      </c>
    </row>
    <row r="47" spans="1:9" ht="17" thickTop="1" x14ac:dyDescent="0.2">
      <c r="A47" s="5"/>
      <c r="B47"/>
    </row>
    <row r="48" spans="1:9" ht="17" thickBot="1" x14ac:dyDescent="0.25">
      <c r="A48" s="4" t="s">
        <v>82</v>
      </c>
      <c r="B48" s="2">
        <f>SUM(E2:E39)</f>
        <v>125</v>
      </c>
    </row>
    <row r="49" ht="17" thickTop="1" x14ac:dyDescent="0.2"/>
  </sheetData>
  <phoneticPr fontId="1" type="noConversion"/>
  <pageMargins left="0.7" right="0.7" top="0.75" bottom="0.75" header="0.3" footer="0.3"/>
  <pageSetup scale="65" orientation="landscape" horizontalDpi="0" verticalDpi="0" copies="3"/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cp:lastPrinted>2018-05-29T18:01:52Z</cp:lastPrinted>
  <dcterms:created xsi:type="dcterms:W3CDTF">2016-12-08T01:48:41Z</dcterms:created>
  <dcterms:modified xsi:type="dcterms:W3CDTF">2018-06-28T21:23:23Z</dcterms:modified>
</cp:coreProperties>
</file>